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gradbakar1-my.sharepoint.com/personal/matea_kovacic_bakar_hr/Documents/Davor_Službeno/2025-2026/Bakar/Dječje igralište iza starog kina/DON ZA JN/Dječje igralište/"/>
    </mc:Choice>
  </mc:AlternateContent>
  <xr:revisionPtr revIDLastSave="30" documentId="8_{A7D5843B-D5CA-4C5F-90BE-D0E17BE8C378}" xr6:coauthVersionLast="47" xr6:coauthVersionMax="47" xr10:uidLastSave="{301B52F1-C1C5-489B-A5D2-ED8BB5F2A36A}"/>
  <bookViews>
    <workbookView xWindow="-105" yWindow="0" windowWidth="14610" windowHeight="15585" xr2:uid="{78D82C05-A3B8-4F5A-B3DF-F5919D37B6EE}"/>
  </bookViews>
  <sheets>
    <sheet name="TROŠKOVNIK" sheetId="1" r:id="rId1"/>
  </sheets>
  <definedNames>
    <definedName name="_xlnm.Print_Area" localSheetId="0">TROŠKOVNIK!$A$1:$F$71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0" i="1" l="1"/>
  <c r="F68" i="1"/>
  <c r="F69" i="1" s="1"/>
  <c r="F12" i="1"/>
  <c r="F13" i="1"/>
  <c r="F14" i="1"/>
  <c r="F22" i="1"/>
  <c r="F23" i="1"/>
  <c r="F24" i="1"/>
  <c r="F35" i="1"/>
  <c r="F39" i="1"/>
  <c r="F44" i="1"/>
  <c r="F48" i="1"/>
  <c r="F52" i="1"/>
  <c r="F57" i="1"/>
  <c r="F59" i="1" s="1"/>
  <c r="F66" i="1" s="1"/>
  <c r="F26" i="1" l="1"/>
  <c r="F65" i="1" s="1"/>
  <c r="F16" i="1"/>
  <c r="F64" i="1"/>
</calcChain>
</file>

<file path=xl/sharedStrings.xml><?xml version="1.0" encoding="utf-8"?>
<sst xmlns="http://schemas.openxmlformats.org/spreadsheetml/2006/main" count="93" uniqueCount="69">
  <si>
    <r>
      <rPr>
        <b/>
        <sz val="10"/>
        <rFont val="Arial"/>
        <family val="2"/>
      </rPr>
      <t xml:space="preserve">
                                                        GRAĐEVINA: Uređenje dječjeg igrališta grad Bakar
                                                                                        OPĆI UVJETI
</t>
    </r>
    <r>
      <rPr>
        <sz val="10"/>
        <rFont val="Arial"/>
        <family val="2"/>
      </rPr>
      <t xml:space="preserve">Izvođač je dužan o svom trošku osigurati gradilište i građevinu od štetnog utjecaja vremenskih nepogoda. Zimi je potrebno građevinu posve osigurati od mraza, tako da ne dođe do smrzavanja izvedenih dijelova te na taj način do oštećenja, kao što je i ljeti potrebno posebno voditi brigu o betonskim dijelovima konstrukcije kako ne bi došlo do oštećenja uslijed visokih temperatura.
Izvođač je dužan sam dobaviti sva pomoćna sredstva za rad, strojeve, alat i ostali potreban pribor te poduzeti sve mjere sigurnosti da ne dođe do  smetnji i opasnosti po život i zdravlje prolaznika  ili zaposlenika (osigurati promet pješaka i vozila postavljanjem pješačkih i kolnih prijelaza preko rova i dr.).
Čuvanje gradilišta, postrojenja, alata i dr. materijala, dužnost je izvođača. Svaka šteta  prouzročena prolazniku ili bilo kojoj građevini, uslijed izvođenja radova, pada na teret izvođača koji je dužan odstraniti i nadoknaditi štetu u određenom roku.
Prije davanja ponude za izvedbu građevine izvođač je dužan proučiti projektnu dokumentaciju te zatražiti objašnjenja u vezi nejasnih stavki, te osobno uz prethodnu najavu, pregledati trasu građevine, prikupiti potrebne podatke o uvjetima pod kojima će se građevina graditi,  te ponuditi opremu tražene kvalitete uz imenovanje dobavljača i predočenje svih tehničkih podataka za ponuđenu opremu.
</t>
    </r>
  </si>
  <si>
    <t>Grad Bakar, Primorje 39, 51222 Bakar</t>
  </si>
  <si>
    <t>Evidencijski broj nabave: 90/25</t>
  </si>
  <si>
    <t xml:space="preserve">Izvođač je dužan pridržavati se svih važećih zakona i propisa tijekom izvođenja radova. Izvođač je u okviru ugovorene cijene dužan izvršiti koordinaciju radova svih kooperanata na način koji će omogućiti kontinuirano odvijanje posla i zaštitu već izvedenih radova. Postojeća stabla i grmove na terenu koja se zadržavaju i/ili presađuju potrebno je maksimalno zaštiti tijekom građevinskih radova. Sva oštećenja nastala na objektima i bilju tijekom gradnje otkloniti će o vlastitom trošku.
Nakon što su površine služile gradilištu potrebno je da građevno poduzeće očisti gradilište do izvorne čistoće, odnosno očistiti gradilište od otpadaka građenja koji mogu naškoditi rastu bilja ili predstavljati opasnost za korisnike parka pri njegovom korištenju.
Dobavljeni i ugrađeni materijali moraju odgovarati standardima i zadovoljiti europske norme, a za radove treba primijenjivati tehničke propise. Ugradnja materijala sukladno nacrtima, opisu, detaljima i pismenim dogovorima.
Svi radovi navedeni u ovom troškovniku moraju biti izvedeni stručno i solidno u cjelosti do potpune gotovosti i funkcionalnosti, točno prema glavnom projektu, važećim tehničkim propisima te uputama projektanta i nadzornog inženjera, a u stavkama gdje nije detaljno objašnjen način rada, izvođač je dužan konzultirati se s projektantom i pridržavati se uzanci struke.
Prije izvedbe i postavljanja opreme navedene u glavnom projektu i troškovniku, potrebno je u dogovoru s Naručiteljem odrediti boje, materijale i druge detelje oko montaže samih igrala.
</t>
  </si>
  <si>
    <t>U jediničnim cijenama pojedinih stavaka moraju biti obuhvaćeni svi troškovi potrebni za dovršenje predviđenog rada koji je opisan u troškovniku, tj. sav materijal sa dovozom do gradilišta, odvozom na na lokaciju u dogovoru s predstavnicima Naručitelja na udaljenost od 10 km.. Doprema alata, mehanizacije i uskladištenje, unutarnji prijenosi do mjesta ugradnje, ugradnja sa svim potrebnim materijalom i nužnom pripomoći bez obzira na vrstu zanata i posla sve do potpune gotovosti, troškovi mehanizacije, radne snage sa svim dodacima, svi režijski troškovi izvođača, troškovi struje i vode, obveze, porezi, dobit i ostalo, tako da je ponuđena cijena konačna. Izvođač u svojoj režiji osigurava čuvarsku službu za mehanizaciju i materijale na lokaciji.  
Izvođač je dužan prije narudžbe pojedinih materijala dostaviti investitoru uzorke radi odabira vrste, kvalitete i finalne obrade istih. Promjene pojedinih stavki ili detalja moguće (izmjene/dopune) je samo uz prethodno odobrenje investitora i nadzornog inženjera.
Svi nekvalitetni radovi i materijali moraju se odmah otkloniti i zamjeniti ispravnim bez bilo kakve obveze za odštetu od strane naručitelja.
Izvođač je dužan prekontrolirati sve mjere i količine materijala na gradilištu te po eventualnim neslaganjima odmah obavijestiti Naručitelja prije naručivanja materijala. Izvođač mora osigurati takvu organizaciju rada, kvalitetan materijal i odgovarajuću radnu snagu, koja će zajamčiti solidnu i preciznu izvedbu radova te garantirati pridržavanje ugovorenih rokova. 
Obračun svih radova mora se vršiti prema stvarno izvedenim i uredno dokumentiranim količinama, a ne prema količinama danim u pojedinim stavkama dokaznice mjera i troškovnika.</t>
  </si>
  <si>
    <t>Ukoliko ponuditelj nudi jednakovrijedne norme i certifikate od onih navedenih u troškovniku, dužan je u ponudbenom troškovniku navesti jednakovrijednu normu/ certifikat i dr. na za to predviđenom mjestu. 
U slučaju da ponuditelj ne ispuni i ne dostavi Naručitelju u ponudbenom troškovniku jednakovrijednu normu/ certifikat i dr. na za to predviđenom mjestu, smatra se da ponuditelj nudi ono što je navedeno u stavkama troškovnika, te da isto može dokazati.
Kako bi Naručitelj mogao dokazati gore navedeno, u postupku pregleda i ocjene ponuda, može zahtijevati od ponuditelja dostavu svega gore navedenog (certifikate, dokaze jednakovrijednosti, fotografije, kataloge i dr.).</t>
  </si>
  <si>
    <t>R. br.</t>
  </si>
  <si>
    <t>Opis stavke</t>
  </si>
  <si>
    <t>Jed. mjere</t>
  </si>
  <si>
    <t>Količina</t>
  </si>
  <si>
    <t xml:space="preserve">Jedinična cijena </t>
  </si>
  <si>
    <t xml:space="preserve">Ukupno </t>
  </si>
  <si>
    <t>1.</t>
  </si>
  <si>
    <t>PRIPREMNI RADOVI</t>
  </si>
  <si>
    <t>1.1</t>
  </si>
  <si>
    <r>
      <rPr>
        <b/>
        <sz val="10"/>
        <rFont val="Arial"/>
        <family val="2"/>
      </rPr>
      <t xml:space="preserve">Demontaža igrala i elemenata urbane opreme i podloge
</t>
    </r>
    <r>
      <rPr>
        <sz val="10"/>
        <rFont val="Arial"/>
        <family val="2"/>
      </rPr>
      <t>Demontaža/uklanjanje elemenata opreme, razbijanje betonskih temelja/stopa i antistres podloga, utovar, prijevoz i pohrana na lokaciju u dogovoru s predstavnicima Naručitelja na udaljenost od 10 km. 
Obračun po komadu uklonjenog elementa opreme odnosno m2 uklonjene podne obloge</t>
    </r>
  </si>
  <si>
    <t>1.1a</t>
  </si>
  <si>
    <t>Uklanjanje igrala i elemenata urbane opreme</t>
  </si>
  <si>
    <t>kom.</t>
  </si>
  <si>
    <t>1.1b</t>
  </si>
  <si>
    <t>Uklanjanje postojećih antitraumatskih kocki sa pripadajućim rubnjacima</t>
  </si>
  <si>
    <r>
      <t>m</t>
    </r>
    <r>
      <rPr>
        <vertAlign val="superscript"/>
        <sz val="10"/>
        <rFont val="Arial"/>
        <family val="2"/>
      </rPr>
      <t>2</t>
    </r>
  </si>
  <si>
    <t>1.2</t>
  </si>
  <si>
    <r>
      <rPr>
        <b/>
        <sz val="10"/>
        <rFont val="Arial"/>
        <family val="2"/>
      </rPr>
      <t>Iskolčenje građevine.</t>
    </r>
    <r>
      <rPr>
        <sz val="10"/>
        <rFont val="Arial"/>
        <family val="2"/>
      </rPr>
      <t xml:space="preserve">
Prije početka zemljanih radova, potrebno je iskolčiti građevinu (ogradu, površinu uređenja, pozicije igrala i dr.), po potrebi postaviti oznake, označiti stalne visine, uključivo sve potrebne izmjere i kontrole visina tijekom gradnje.
Jedinična cijena stavke uključuje sve potrebne terenske i uredske radove, te materijale za izradu stavke. 
Obračun po m</t>
    </r>
    <r>
      <rPr>
        <vertAlign val="superscript"/>
        <sz val="10"/>
        <rFont val="Arial"/>
        <family val="2"/>
      </rPr>
      <t>2</t>
    </r>
    <r>
      <rPr>
        <sz val="10"/>
        <rFont val="Arial"/>
        <family val="2"/>
      </rPr>
      <t xml:space="preserve">  iskolčene površine.</t>
    </r>
  </si>
  <si>
    <t>Ukupno 1 - PRIPREMNI RADOVI:</t>
  </si>
  <si>
    <t>2.</t>
  </si>
  <si>
    <t>HODNE POVRŠNE I ANTISTRESS PODLOGA</t>
  </si>
  <si>
    <t>2.1</t>
  </si>
  <si>
    <r>
      <rPr>
        <b/>
        <sz val="10"/>
        <rFont val="Arial"/>
        <family val="2"/>
      </rPr>
      <t>Dobava, priprema i izvedba lijevane sigurnosne  antitraumatske gumene podloge</t>
    </r>
    <r>
      <rPr>
        <sz val="10"/>
        <rFont val="Arial"/>
        <family val="2"/>
      </rPr>
      <t xml:space="preserve"> minimalne debljine 47 mm na površini igrališta. Sustav se sastoji od osnovnog (nosivog) sloja izvedenog od mješavine SBR granula granulacije 2-8 mm i PU veziva ukupne debljine minimalno 35 mm, te gornjeg sloja u boji izvedenog od mješavine EPDM granula granulacije 1-4 mm i PU veziva ukupne debljine minimalno 12 mm. Završni sloj otporan na atmosferske uvjete i habanje. Podloga se izvodi na unaprijed pripremljenoj i zbijenoj podlozi od kamenog drobljenca.
Izvedeni sustav udovoljava zahtjevima sigurnosne norme EN 1177:2018+A1:</t>
    </r>
    <r>
      <rPr>
        <sz val="10"/>
        <rFont val="Arial"/>
        <family val="2"/>
        <charset val="238"/>
      </rPr>
      <t>2023 ili jednakovrijedno</t>
    </r>
    <r>
      <rPr>
        <sz val="10"/>
        <rFont val="Arial"/>
        <family val="2"/>
      </rPr>
      <t>, za što se prilaže odgovoravajući certifikat prije ugradnje podloge.
Izvedba podloge s ornamentima u bojama prema izboru investitora
Jedinična cijena stavke uključuje sav potreban rad, materijal, strojeve, alate, pomoćna sredstva i transporte za izvedbu stavke.
Obračun po m</t>
    </r>
    <r>
      <rPr>
        <vertAlign val="superscript"/>
        <sz val="10"/>
        <rFont val="Arial"/>
        <family val="2"/>
      </rPr>
      <t>2</t>
    </r>
    <r>
      <rPr>
        <sz val="10"/>
        <rFont val="Arial"/>
        <family val="2"/>
      </rPr>
      <t xml:space="preserve"> ugrađene gumene podloge.
</t>
    </r>
  </si>
  <si>
    <t>2.1.1</t>
  </si>
  <si>
    <r>
      <rPr>
        <b/>
        <sz val="10"/>
        <rFont val="Arial"/>
        <family val="2"/>
      </rPr>
      <t>Dobava, doprema i ugradnja SBR temeljnog sloja</t>
    </r>
    <r>
      <rPr>
        <sz val="10"/>
        <rFont val="Arial"/>
        <family val="2"/>
      </rPr>
      <t xml:space="preserve"> antitraumatske podloge u debljini od 35mm</t>
    </r>
  </si>
  <si>
    <t>2.1.2</t>
  </si>
  <si>
    <r>
      <rPr>
        <b/>
        <sz val="10"/>
        <rFont val="Arial"/>
        <family val="2"/>
      </rPr>
      <t xml:space="preserve">Dobava, doprema i ugradnja EPDM završnog sloja </t>
    </r>
    <r>
      <rPr>
        <sz val="10"/>
        <rFont val="Arial"/>
        <family val="2"/>
      </rPr>
      <t xml:space="preserve"> antitraumatske podloge u debljini od 12mm. </t>
    </r>
    <r>
      <rPr>
        <b/>
        <sz val="10"/>
        <rFont val="Arial"/>
        <family val="2"/>
      </rPr>
      <t>Do 3 boje!
Boja podloge će biti definirana od strane investitora kada se pregledaju i prihvate odabrana igrala, te je to potrebno uzeti u obzir pri nuđenju cijene ove stavke!</t>
    </r>
  </si>
  <si>
    <t>2.1.3</t>
  </si>
  <si>
    <r>
      <rPr>
        <b/>
        <sz val="10"/>
        <rFont val="Arial"/>
        <family val="2"/>
      </rPr>
      <t xml:space="preserve">Dobava, doprema i ugradnja EPDM završnog sloja </t>
    </r>
    <r>
      <rPr>
        <sz val="10"/>
        <rFont val="Arial"/>
        <family val="2"/>
      </rPr>
      <t xml:space="preserve"> antitraumatske podloge u debljini od 12mm. </t>
    </r>
    <r>
      <rPr>
        <b/>
        <sz val="10"/>
        <rFont val="Arial"/>
        <family val="2"/>
      </rPr>
      <t xml:space="preserve">
</t>
    </r>
    <r>
      <rPr>
        <sz val="10"/>
        <rFont val="Arial"/>
        <family val="2"/>
      </rPr>
      <t>Ovom stavkom potrebno je izvesti 2D lik ili oblik izveden od do 5 boja EPDM gume, koji će u konačnici predstavljati neku sliku ili grafiku definiranu od strane investitora.</t>
    </r>
  </si>
  <si>
    <t>Ukupno 2 - HODNE POVRŠNE I ANTISTRESS PODLOGA:</t>
  </si>
  <si>
    <t xml:space="preserve"> </t>
  </si>
  <si>
    <t>3.</t>
  </si>
  <si>
    <t>IGRALA I PARKOVNA OPREMA</t>
  </si>
  <si>
    <t>3.1.</t>
  </si>
  <si>
    <r>
      <t xml:space="preserve">Dobava i montaža </t>
    </r>
    <r>
      <rPr>
        <b/>
        <sz val="10"/>
        <rFont val="Arial"/>
        <family val="2"/>
      </rPr>
      <t xml:space="preserve">KOMBINIRANO IGRALO
</t>
    </r>
    <r>
      <rPr>
        <sz val="10"/>
        <rFont val="Arial"/>
        <family val="2"/>
      </rPr>
      <t xml:space="preserve">NAPOMENA: okvirne mjere
Dimenzije (d x š x v): 6,00 x 4,00 x 3,50 metara.(± 10%)
Prilagođeno za uzrast: 3-14 godina.
Maksimalna visina pada: 1,50 metara.
Maksimalna površina sigurnosne zone: 60,00 m2.
Sprava se sastoji od minimalno slijedećih konstruktivnih elemenata:
Minimalno dva tornja sa krovovima, platforme do kojih se dolazi sa stepenicama ili nakošenom penjačkom stijenom.
Most s obostranim rukohvatima, tunelom za provlačenje,
te nekim elementom za penjanje ili spuštanje. 
Konstrukcije platforma čelične vruće pocinčane i plastificirane.
Prečke za penjanje i rukohvati od inoxa.
Igralo mora imati najmanje dva tobogana od stakloplastike.
</t>
    </r>
  </si>
  <si>
    <t>Platforme, gazište mosta, gazišta stepenica i  penjačke stijene od dugotrajnih, protukliznih i vodootpornih HPL ploča.
Krovovi, ogradni paneli, bočne stranice tobogana, paneli za didaktiku, element za motoriku, pult, ukrasi od HDPE ploča otpornih na atmosferske uvjete.</t>
  </si>
  <si>
    <t>Užad za penjanje od polipropilenskih konopa s čeličnom pocinčanom jezgrom
Vijci i spojni materijal od inoxa.
Sidrenje sprave na betonske temelje putem čeličnih vruće pocinčanih ploča i pocinčanih sidrenih vijaka.
Stavka ne uključuje izvedbu betonskih temelja.
U cijenu je uključena dobava i montaža, te sav potreban spojni pribor i pomoćna sredstva za montažu.</t>
  </si>
  <si>
    <r>
      <rPr>
        <b/>
        <sz val="10"/>
        <rFont val="Arial"/>
        <family val="2"/>
      </rPr>
      <t>Garancija kvalitete:</t>
    </r>
    <r>
      <rPr>
        <sz val="10"/>
        <rFont val="Arial"/>
        <family val="2"/>
      </rPr>
      <t xml:space="preserve">
Minimalno 30 godina na čvrstoću čeličnih  i inox dijelova
Minimalno 10 godina na HPL dijelove
Minimalno 5 godina na koroziju vruće pocinčanih i plastificiranih dijelova i inox dijelova
Minimalno 3 godine na pocinčane i plastificirane dijelove.
Minimalno 2 godine na sve ostale komponente.
</t>
    </r>
    <r>
      <rPr>
        <b/>
        <sz val="10"/>
        <rFont val="Arial"/>
        <family val="2"/>
      </rPr>
      <t xml:space="preserve">Garancija sigurnosti:
</t>
    </r>
    <r>
      <rPr>
        <sz val="10"/>
        <rFont val="Arial"/>
        <family val="2"/>
      </rPr>
      <t>Oprema mora biti serijski tvornički proizvod sa komercijalnim nazivom i šifrom artikla. Proizvod mora biti označen pločicom proizvođača. U tehničkom listu proizvoda mora biti naznačena površina sigurnosne zone i maksimalna visina pada.
Sigurnosni certifikat izdan od ovlaštene institucije sa navedenom šifrom proizvoda, uzrastom, dimenzijama proizvoda, vizualizacijom proizvoda. 
Standard EN 1176-1:2017+ A1:2023 ili jednakovrijedno.</t>
    </r>
  </si>
  <si>
    <r>
      <t xml:space="preserve">Ponuđeni proizvod:
</t>
    </r>
    <r>
      <rPr>
        <i/>
        <sz val="10"/>
        <rFont val="Arial"/>
        <family val="2"/>
      </rPr>
      <t xml:space="preserve">TIP: 
PROIZVOĐAČ: 
</t>
    </r>
  </si>
  <si>
    <t>kom</t>
  </si>
  <si>
    <t>3.2.</t>
  </si>
  <si>
    <r>
      <rPr>
        <b/>
        <sz val="10"/>
        <rFont val="Arial"/>
        <family val="2"/>
      </rPr>
      <t xml:space="preserve">DOBAVA I MONTAŽA LJULJAČKE S 2 SJEDALICE </t>
    </r>
    <r>
      <rPr>
        <sz val="10"/>
        <rFont val="Arial"/>
        <family val="2"/>
      </rPr>
      <t xml:space="preserve">
Dimenzije (d x š x v): 1,85 x 3,90 x 2,25 metara +/- 10%.
Prilagođeno za uzrast: 1-3 / 3-14 godina.
Maksimalan broj djece: 2.
Maksimalna visina pada: 1,30 metara.
Maksimalna površina sigurnosne zone: 25,00 m2.</t>
    </r>
  </si>
  <si>
    <t>Materijali izrade:
Horizontalna nosiva greda od čeličnih vruće pocinčanih i plastificiranih cijevi pravokutnog presjeka i čeličnih vruće pocinčanih i plastificiranih ploča.
Stupovi od čeličnih vruće pocinčanih i plastificiranih cijevi minimalnog presjeka 80x80 mm, na vrhu zaštićeni od vanjskih utjecaja gumenim kapicama.
Lanci od inoxa, okretni mehanizam od inoxa za sprečavanje uvijanja lanca i bešumno ljuljanje.
Ergonomske gumirane anti šok sjedalice sa inox prihvatnicima lanca (1x ravna sjedalica i 1x sigurnosna sjedalica). 
Vijci i spojni materijali od inoxa zaštićeni u poliamidnim kapicama.
Igrala proizvedena u EU, TÜV certifikat.</t>
  </si>
  <si>
    <r>
      <t xml:space="preserve">Ponuđeni proizvod:
</t>
    </r>
    <r>
      <rPr>
        <i/>
        <sz val="10"/>
        <rFont val="Arial"/>
        <family val="2"/>
      </rPr>
      <t xml:space="preserve">TIP: 
PROIZVOĐAČ:
</t>
    </r>
  </si>
  <si>
    <t>3.3.</t>
  </si>
  <si>
    <r>
      <rPr>
        <b/>
        <sz val="10"/>
        <rFont val="Arial"/>
        <family val="2"/>
      </rPr>
      <t xml:space="preserve"> IGRALO VRTULJAK</t>
    </r>
    <r>
      <rPr>
        <sz val="10"/>
        <rFont val="Arial"/>
        <family val="2"/>
      </rPr>
      <t xml:space="preserve">
Dimenzije (d x š x v): 1,5 x 1,5 x 0,70 metara +/- 5%.
Prilagođeno za uzrast: 3-12 godina. 
Maksimalan broj djece: 8. 
Maksimalna visina pada: 0,7 metara.
Maksimalna površina sigurnosne zone:  25  m2.</t>
    </r>
  </si>
  <si>
    <t>Konstrukcija vrtuljaka izrađena je od galvaniziranog i plastificiranog čelika, a platforme za stajanje, kao i sjedalice,  od vodonepropusnih HPL ploča koje su otporne na vremenske utjecaje i vandalizam.
Vijci na igralima zaštićeni su plastičnim podlošcima i kapicama.
Igrala proizvedena u EU, TÜV certifikat.
Napomena: pojedina igrala dostupna u više boja.
Rukohvati od INOX-a. 
Vijci i spojni materijal od inoxa zaštićeni u poliamidnim kapicama. 
Sidrenje sprave na betonske temelje putem čeličnih vruće pocinčanih ploča i sidrenih vijaka.</t>
  </si>
  <si>
    <r>
      <rPr>
        <b/>
        <sz val="10"/>
        <rFont val="Arial"/>
        <family val="2"/>
      </rPr>
      <t>Garancija kvalitete:</t>
    </r>
    <r>
      <rPr>
        <sz val="10"/>
        <rFont val="Arial"/>
        <family val="2"/>
      </rPr>
      <t xml:space="preserve">
Minimalno 30 godina na čvrstoću čeličnih  i inox dijelova
Minimalno 10 godina na HPL dijelove
Minimalno 5 godina na koroziju vruće pocinčanih i plastificiranih dijelova i inox dijelova
Minimalno 3 godine na pocinčane i plastificirane dijelove.
Minimalno 2 godine na sve ostale komponente.
</t>
    </r>
    <r>
      <rPr>
        <b/>
        <sz val="10"/>
        <rFont val="Arial"/>
        <family val="2"/>
      </rPr>
      <t xml:space="preserve">Garancija sigurnosti:
</t>
    </r>
    <r>
      <rPr>
        <sz val="10"/>
        <rFont val="Arial"/>
        <family val="2"/>
      </rPr>
      <t>Oprema mora biti serijski tvornički proizvod sa komercijalnim nazivom i šifrom artikla. Proizvod mora biti označen pločicom proizvođača. U tehničkom listu proizvoda mora biti naznačena površina sigurnosne zone i maksimalna visina pada.
Sigurnosni certifikat izdan od ovlaštene institucije sa navedenom šifrom proizvoda, uzrastom, dimenzijama proizvoda, vizualizacijom proizvoda. 
Standard EN 1176-1:2017+ A1:2023  ili jednakovrijedno.</t>
    </r>
  </si>
  <si>
    <t>3.4</t>
  </si>
  <si>
    <r>
      <rPr>
        <b/>
        <sz val="10"/>
        <rFont val="Arial"/>
        <family val="2"/>
      </rPr>
      <t xml:space="preserve">IGRALO NJIHALICA </t>
    </r>
    <r>
      <rPr>
        <sz val="10"/>
        <rFont val="Arial"/>
        <family val="2"/>
      </rPr>
      <t xml:space="preserve">
Dimenzije (d x š x v): 0,75 x 0,50 x 0,75 metara +/- 10%.
Prilagođeno za uzrast: 1-12 godina. 
Maksimalan broj djece: 1
Maksimalna visina pada: &lt;0,60 metara.
Maksimalna površina sigurnosne zone: 11,00  m2</t>
    </r>
  </si>
  <si>
    <t>Njihalica na opruzi izrađena je od visoko kvalitetnih HPDE ploča koje su otporne na vremenske utjecaje te na vandalizam. Držači za ruke i noge izrađeni su od nehrđajućeg čelika. Ankeri za sidrenje igrala u podlogu (beton) te opruga igrala izvedeni su od vruće pocinčanog čelika. Opruga plastificirana radi dodatne zaštite.
Svi vijci na igralima zaštićeni su plastičnim podlošcima i kapicama.
U cijenu je uključena dobava i montaža, sav potreban spojni pribor, pomoćna sredstva za montažu na temelje izvedene prema uputama proizvođača.
Sidrenje sprave na betonske temelje putem čeličnih vruće pocinčanih ploča i sidrenih vijaka ili ubetoniravanjem, a sve po uputama proizvođača opreme.</t>
  </si>
  <si>
    <t>3.5</t>
  </si>
  <si>
    <r>
      <rPr>
        <b/>
        <sz val="10"/>
        <rFont val="Arial"/>
        <family val="2"/>
      </rPr>
      <t xml:space="preserve"> IGRALO KLACKALICA</t>
    </r>
    <r>
      <rPr>
        <sz val="10"/>
        <rFont val="Arial"/>
        <family val="2"/>
      </rPr>
      <t xml:space="preserve">
Dimenzije (d x š x v): 3,00 x 0,40 x 1,00 metara +/- 10%.
Prilagođeno za uzrast: 3-14 godina. 
Maksimalan broj djece: 2
Maksimalna visina pada: 1,0 metara.
Maksimalna površina sigurnosne zone: 12,00  m2.</t>
    </r>
  </si>
  <si>
    <t>Klackalice za dvije osobe  izrađena od inoks čelika. Vrhovi greda zaštićeni su gumenim kapicama, a vijci plastičnim kapicama. Sjedalice su od visokokvalitetnih HPL ploča otpornih na vremenske utjecaje te na vandalizam.
Igrala proizvedena u EU, TÜV certifikat.
Boja igrala po izboru investitora!</t>
  </si>
  <si>
    <t>3.6</t>
  </si>
  <si>
    <r>
      <rPr>
        <b/>
        <sz val="10"/>
        <rFont val="Arial"/>
        <family val="2"/>
      </rPr>
      <t>DOBAVA I MONTAŽA PIRAMIDNE PENJALICE</t>
    </r>
    <r>
      <rPr>
        <sz val="10"/>
        <rFont val="Arial"/>
        <family val="2"/>
      </rPr>
      <t xml:space="preserve">
Dimenzije (d x š x v): 3,0 x 3,0 x 3,0 metara +/- 5%.
Prilagođeno za uzrast: 3-14 godina.
Maksimalan broj djece: 13.
Maksimalna visina pada: 0,99 metara.
Maksimalna površina sigurnosne zone: 36 m2.
Boja igrala po izboru investitora!</t>
    </r>
  </si>
  <si>
    <t>Piramidna penjalica od polipropilenske užadi i pocinčane i plastificirane cijevi. Penjalica mora imati i platformu od užadi na polovici visine same penjalice.
Materijali izrade:
Stupovi od čeličnih vruće pocinčanih i plastificiranih cijevi, čelična užad u polipropilenskoj pletenici, povezana s izdržljivim plastičnim elementima od nehrđajućeg čelika ili aluminija, vijci od nehrđajućeg čelika i prekriveni plastičnim kapicama
U cijenu je uključena dostava i montaža te sav potreban spojni pribor kao i pomoćna sredstva za montažu.</t>
  </si>
  <si>
    <t>Ukupno 5 - IGRALA I PARKOVNA OPREMA:</t>
  </si>
  <si>
    <t>REKAPITULACIJA</t>
  </si>
  <si>
    <t>UKUPNO (bez PDV-a):</t>
  </si>
  <si>
    <t>IZNOS PDV-a:</t>
  </si>
  <si>
    <t>SVEUKUPNO (s PDV-om):</t>
  </si>
  <si>
    <t>Prilog 4. Troškovnik za - Radovi na uređenju dječjeg igrališta kod starog kina u Bakru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</si>
</sst>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 [$€-1]"/>
    <numFmt numFmtId="165" formatCode="#,##0.00\ &quot;kn&quot;"/>
    <numFmt numFmtId="166" formatCode="_-* #,##0.00\ [$€-41A]_-;\-* #,##0.00\ [$€-41A]_-;_-* &quot;-&quot;??\ [$€-41A]_-;_-@_-"/>
  </numFmts>
  <fonts count="18" x14ac:knownFonts="1">
    <font>
      <sz val="11"/>
      <color theme="1"/>
      <name val="Aptos Narrow"/>
      <family val="2"/>
      <charset val="238"/>
      <scheme val="minor"/>
    </font>
    <font>
      <sz val="11"/>
      <color theme="1"/>
      <name val="Aptos Narrow"/>
      <family val="2"/>
      <charset val="238"/>
      <scheme val="minor"/>
    </font>
    <font>
      <sz val="10"/>
      <color indexed="8"/>
      <name val="MS Sans Serif"/>
      <family val="2"/>
      <charset val="238"/>
    </font>
    <font>
      <sz val="11"/>
      <name val="Arial"/>
      <family val="2"/>
    </font>
    <font>
      <sz val="10"/>
      <name val="Arial"/>
      <family val="2"/>
      <charset val="238"/>
    </font>
    <font>
      <sz val="10"/>
      <name val="Arial"/>
      <family val="2"/>
    </font>
    <font>
      <b/>
      <sz val="10"/>
      <name val="Arial"/>
      <family val="2"/>
    </font>
    <font>
      <b/>
      <i/>
      <sz val="10"/>
      <name val="Arial"/>
      <family val="2"/>
    </font>
    <font>
      <vertAlign val="superscript"/>
      <sz val="10"/>
      <name val="Arial"/>
      <family val="2"/>
    </font>
    <font>
      <sz val="10"/>
      <color theme="1"/>
      <name val="Arial"/>
      <family val="2"/>
    </font>
    <font>
      <i/>
      <sz val="10"/>
      <name val="Arial"/>
      <family val="2"/>
    </font>
    <font>
      <b/>
      <sz val="10"/>
      <color theme="1"/>
      <name val="Arial"/>
      <family val="2"/>
    </font>
    <font>
      <b/>
      <sz val="10"/>
      <name val="Arial"/>
      <family val="2"/>
      <charset val="238"/>
    </font>
    <font>
      <sz val="10"/>
      <color theme="1"/>
      <name val="Aptos Narrow"/>
      <family val="2"/>
      <charset val="238"/>
      <scheme val="minor"/>
    </font>
    <font>
      <b/>
      <sz val="11"/>
      <name val="Arial"/>
      <family val="2"/>
      <charset val="238"/>
    </font>
    <font>
      <sz val="11"/>
      <name val="Arial"/>
      <family val="2"/>
      <charset val="238"/>
    </font>
    <font>
      <b/>
      <sz val="11"/>
      <color theme="1"/>
      <name val="Aptos Narrow"/>
      <family val="2"/>
      <charset val="238"/>
      <scheme val="minor"/>
    </font>
    <font>
      <b/>
      <sz val="11"/>
      <color theme="1"/>
      <name val="Aptos Narrow"/>
      <family val="2"/>
      <charset val="238"/>
      <scheme val="minor"/>
    </font>
  </fonts>
  <fills count="2">
    <fill>
      <patternFill patternType="none"/>
    </fill>
    <fill>
      <patternFill patternType="gray125"/>
    </fill>
  </fills>
  <borders count="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rgb="FF000000"/>
      </bottom>
      <diagonal/>
    </border>
  </borders>
  <cellStyleXfs count="5">
    <xf numFmtId="0" fontId="0" fillId="0" borderId="0"/>
    <xf numFmtId="43" fontId="1" fillId="0" borderId="0" applyFont="0" applyFill="0" applyBorder="0" applyAlignment="0" applyProtection="0"/>
    <xf numFmtId="0" fontId="2" fillId="0" borderId="0"/>
    <xf numFmtId="0" fontId="4" fillId="0" borderId="0"/>
    <xf numFmtId="0" fontId="4" fillId="0" borderId="0" applyNumberFormat="0" applyFill="0" applyBorder="0" applyAlignment="0" applyProtection="0"/>
  </cellStyleXfs>
  <cellXfs count="115">
    <xf numFmtId="0" fontId="0" fillId="0" borderId="0" xfId="0"/>
    <xf numFmtId="0" fontId="3" fillId="0" borderId="0" xfId="0" applyFont="1" applyAlignment="1">
      <alignment horizontal="left" vertical="top" wrapText="1"/>
    </xf>
    <xf numFmtId="0" fontId="0" fillId="0" borderId="0" xfId="0" applyAlignment="1">
      <alignment horizontal="left"/>
    </xf>
    <xf numFmtId="0" fontId="5" fillId="0" borderId="0" xfId="2" applyFont="1" applyAlignment="1">
      <alignment horizontal="left" vertical="top" wrapText="1"/>
    </xf>
    <xf numFmtId="16" fontId="6" fillId="0" borderId="4" xfId="0" quotePrefix="1" applyNumberFormat="1" applyFont="1" applyBorder="1" applyAlignment="1">
      <alignment horizontal="center" vertical="top"/>
    </xf>
    <xf numFmtId="0" fontId="5" fillId="0" borderId="4" xfId="0" applyFont="1" applyBorder="1" applyAlignment="1">
      <alignment horizontal="left" vertical="top" wrapText="1"/>
    </xf>
    <xf numFmtId="0" fontId="5" fillId="0" borderId="4" xfId="0" applyFont="1" applyBorder="1" applyAlignment="1">
      <alignment horizontal="center"/>
    </xf>
    <xf numFmtId="164" fontId="5" fillId="0" borderId="4" xfId="0" applyNumberFormat="1" applyFont="1" applyBorder="1" applyAlignment="1">
      <alignment horizontal="center"/>
    </xf>
    <xf numFmtId="0" fontId="6" fillId="0" borderId="4" xfId="0" applyFont="1" applyBorder="1" applyAlignment="1">
      <alignment horizontal="left" vertical="top" wrapText="1"/>
    </xf>
    <xf numFmtId="0" fontId="5" fillId="0" borderId="4" xfId="0" applyFont="1" applyBorder="1" applyAlignment="1" applyProtection="1">
      <alignment horizontal="left" vertical="top" wrapText="1"/>
      <protection locked="0"/>
    </xf>
    <xf numFmtId="16" fontId="6" fillId="0" borderId="0" xfId="0" quotePrefix="1" applyNumberFormat="1" applyFont="1" applyAlignment="1">
      <alignment horizontal="center" vertical="top"/>
    </xf>
    <xf numFmtId="0" fontId="5" fillId="0" borderId="0" xfId="0" applyFont="1" applyAlignment="1">
      <alignment horizontal="left" vertical="top" wrapText="1"/>
    </xf>
    <xf numFmtId="0" fontId="5" fillId="0" borderId="0" xfId="0" applyFont="1" applyAlignment="1">
      <alignment horizontal="center" vertical="top"/>
    </xf>
    <xf numFmtId="164" fontId="5" fillId="0" borderId="0" xfId="0" applyNumberFormat="1" applyFont="1" applyAlignment="1">
      <alignment horizontal="center" vertical="top"/>
    </xf>
    <xf numFmtId="0" fontId="6" fillId="0" borderId="0" xfId="0" applyFont="1" applyAlignment="1">
      <alignment horizontal="center" vertical="top"/>
    </xf>
    <xf numFmtId="0" fontId="5" fillId="0" borderId="0" xfId="0" applyFont="1" applyAlignment="1">
      <alignment horizontal="left" vertical="top"/>
    </xf>
    <xf numFmtId="164" fontId="5" fillId="0" borderId="0" xfId="0" applyNumberFormat="1" applyFont="1" applyAlignment="1">
      <alignment horizontal="left" vertical="top"/>
    </xf>
    <xf numFmtId="0" fontId="6" fillId="0" borderId="0" xfId="0" applyFont="1" applyAlignment="1">
      <alignment horizontal="left" vertical="top" wrapText="1"/>
    </xf>
    <xf numFmtId="0" fontId="6" fillId="0" borderId="0" xfId="0" applyFont="1" applyAlignment="1">
      <alignment horizontal="left" vertical="top"/>
    </xf>
    <xf numFmtId="0" fontId="5" fillId="0" borderId="0" xfId="0" applyFont="1" applyAlignment="1">
      <alignment horizontal="center" vertical="top" wrapText="1"/>
    </xf>
    <xf numFmtId="0" fontId="6" fillId="0" borderId="0" xfId="2" applyFont="1" applyAlignment="1">
      <alignment horizontal="left" vertical="top" wrapText="1"/>
    </xf>
    <xf numFmtId="164" fontId="5" fillId="0" borderId="0" xfId="2" applyNumberFormat="1" applyFont="1" applyAlignment="1">
      <alignment horizontal="left" vertical="top" wrapText="1"/>
    </xf>
    <xf numFmtId="0" fontId="5" fillId="0" borderId="4" xfId="2" applyFont="1" applyBorder="1" applyAlignment="1">
      <alignment horizontal="left" vertical="top" wrapText="1"/>
    </xf>
    <xf numFmtId="0" fontId="5" fillId="0" borderId="4" xfId="0" applyFont="1" applyBorder="1" applyAlignment="1">
      <alignment horizontal="center" vertical="top"/>
    </xf>
    <xf numFmtId="164" fontId="5" fillId="0" borderId="4" xfId="0" applyNumberFormat="1" applyFont="1" applyBorder="1" applyAlignment="1">
      <alignment horizontal="center" vertical="top"/>
    </xf>
    <xf numFmtId="16" fontId="6" fillId="0" borderId="3" xfId="0" quotePrefix="1" applyNumberFormat="1" applyFont="1" applyBorder="1" applyAlignment="1">
      <alignment horizontal="center" vertical="top"/>
    </xf>
    <xf numFmtId="0" fontId="5" fillId="0" borderId="3" xfId="2" applyFont="1" applyBorder="1" applyAlignment="1">
      <alignment horizontal="left" vertical="top" wrapText="1"/>
    </xf>
    <xf numFmtId="164" fontId="5" fillId="0" borderId="3" xfId="0" applyNumberFormat="1" applyFont="1" applyBorder="1" applyAlignment="1">
      <alignment horizontal="center"/>
    </xf>
    <xf numFmtId="0" fontId="6" fillId="0" borderId="0" xfId="0" applyFont="1" applyAlignment="1">
      <alignment horizontal="center" vertical="top" wrapText="1"/>
    </xf>
    <xf numFmtId="49" fontId="6" fillId="0" borderId="0" xfId="0" applyNumberFormat="1" applyFont="1" applyAlignment="1" applyProtection="1">
      <alignment horizontal="center" vertical="top"/>
      <protection hidden="1"/>
    </xf>
    <xf numFmtId="0" fontId="5" fillId="0" borderId="0" xfId="3" applyFont="1" applyAlignment="1" applyProtection="1">
      <alignment horizontal="left" vertical="top" wrapText="1"/>
      <protection locked="0"/>
    </xf>
    <xf numFmtId="2" fontId="5" fillId="0" borderId="0" xfId="0" applyNumberFormat="1" applyFont="1" applyAlignment="1" applyProtection="1">
      <alignment horizontal="center"/>
      <protection hidden="1"/>
    </xf>
    <xf numFmtId="165" fontId="5" fillId="0" borderId="0" xfId="3" applyNumberFormat="1" applyFont="1" applyAlignment="1" applyProtection="1">
      <alignment horizontal="center" wrapText="1"/>
      <protection locked="0"/>
    </xf>
    <xf numFmtId="0" fontId="9" fillId="0" borderId="0" xfId="0" applyFont="1"/>
    <xf numFmtId="165" fontId="5" fillId="0" borderId="0" xfId="3" applyNumberFormat="1" applyFont="1" applyAlignment="1">
      <alignment horizontal="center" vertical="top" wrapText="1"/>
    </xf>
    <xf numFmtId="0" fontId="5" fillId="0" borderId="0" xfId="4" applyNumberFormat="1" applyFont="1" applyFill="1" applyBorder="1" applyAlignment="1" applyProtection="1">
      <alignment horizontal="left" vertical="top" wrapText="1"/>
    </xf>
    <xf numFmtId="165" fontId="5" fillId="0" borderId="1" xfId="3" applyNumberFormat="1" applyFont="1" applyBorder="1" applyAlignment="1">
      <alignment horizontal="center" vertical="top" wrapText="1"/>
    </xf>
    <xf numFmtId="0" fontId="5" fillId="0" borderId="3" xfId="4" applyNumberFormat="1" applyFont="1" applyFill="1" applyBorder="1" applyAlignment="1" applyProtection="1">
      <alignment horizontal="left" vertical="top" wrapText="1"/>
      <protection locked="0"/>
    </xf>
    <xf numFmtId="0" fontId="5" fillId="0" borderId="3" xfId="0" applyFont="1" applyBorder="1" applyAlignment="1">
      <alignment horizontal="center"/>
    </xf>
    <xf numFmtId="164" fontId="5" fillId="0" borderId="3" xfId="3" applyNumberFormat="1" applyFont="1" applyBorder="1" applyAlignment="1" applyProtection="1">
      <alignment horizontal="center" wrapText="1"/>
      <protection locked="0"/>
    </xf>
    <xf numFmtId="0" fontId="11" fillId="0" borderId="0" xfId="0" quotePrefix="1" applyFont="1" applyAlignment="1">
      <alignment horizontal="center" vertical="top"/>
    </xf>
    <xf numFmtId="0" fontId="11" fillId="0" borderId="0" xfId="0" applyFont="1" applyAlignment="1">
      <alignment horizontal="center" vertical="top"/>
    </xf>
    <xf numFmtId="0" fontId="5" fillId="0" borderId="0" xfId="0" applyFont="1" applyAlignment="1">
      <alignment vertical="top"/>
    </xf>
    <xf numFmtId="0" fontId="5" fillId="0" borderId="0" xfId="4" applyNumberFormat="1" applyFont="1" applyFill="1" applyBorder="1" applyAlignment="1" applyProtection="1">
      <alignment horizontal="left" vertical="top" wrapText="1"/>
      <protection locked="0"/>
    </xf>
    <xf numFmtId="0" fontId="5" fillId="0" borderId="0" xfId="0" applyFont="1" applyAlignment="1">
      <alignment horizontal="left"/>
    </xf>
    <xf numFmtId="0" fontId="5" fillId="0" borderId="0" xfId="0" applyFont="1"/>
    <xf numFmtId="4" fontId="5" fillId="0" borderId="0" xfId="0" applyNumberFormat="1" applyFont="1" applyAlignment="1">
      <alignment horizontal="left" vertical="top" wrapText="1"/>
    </xf>
    <xf numFmtId="0" fontId="13" fillId="0" borderId="0" xfId="0" applyFont="1"/>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4" fontId="6" fillId="0" borderId="7" xfId="0" applyNumberFormat="1" applyFont="1" applyBorder="1" applyAlignment="1">
      <alignment horizontal="center" vertical="center" wrapText="1"/>
    </xf>
    <xf numFmtId="16" fontId="6" fillId="0" borderId="1" xfId="0" quotePrefix="1" applyNumberFormat="1" applyFont="1" applyBorder="1" applyAlignment="1">
      <alignment horizontal="center" vertical="top"/>
    </xf>
    <xf numFmtId="0" fontId="6" fillId="0" borderId="3" xfId="2" applyFont="1" applyBorder="1" applyAlignment="1">
      <alignment horizontal="left" vertical="top" wrapText="1"/>
    </xf>
    <xf numFmtId="0" fontId="5" fillId="0" borderId="3" xfId="0" applyFont="1" applyBorder="1" applyAlignment="1">
      <alignment horizontal="left" vertical="top"/>
    </xf>
    <xf numFmtId="4" fontId="7" fillId="0" borderId="3" xfId="0" applyNumberFormat="1" applyFont="1" applyBorder="1" applyAlignment="1">
      <alignment horizontal="left" vertical="top"/>
    </xf>
    <xf numFmtId="16" fontId="6" fillId="0" borderId="1" xfId="0" quotePrefix="1" applyNumberFormat="1" applyFont="1" applyBorder="1" applyAlignment="1">
      <alignment horizontal="left" vertical="top"/>
    </xf>
    <xf numFmtId="0" fontId="6" fillId="0" borderId="3" xfId="0" applyFont="1" applyBorder="1" applyAlignment="1">
      <alignment horizontal="left" vertical="top" wrapText="1"/>
    </xf>
    <xf numFmtId="0" fontId="5" fillId="0" borderId="3" xfId="0" applyFont="1" applyBorder="1" applyAlignment="1">
      <alignment horizontal="left" vertical="top" wrapText="1"/>
    </xf>
    <xf numFmtId="164" fontId="5" fillId="0" borderId="3" xfId="0" applyNumberFormat="1" applyFont="1" applyBorder="1" applyAlignment="1">
      <alignment horizontal="left" vertical="top" wrapText="1"/>
    </xf>
    <xf numFmtId="0" fontId="6" fillId="0" borderId="1" xfId="0" applyFont="1" applyBorder="1" applyAlignment="1">
      <alignment horizontal="left"/>
    </xf>
    <xf numFmtId="0" fontId="12" fillId="0" borderId="3" xfId="4" applyNumberFormat="1" applyFont="1" applyFill="1" applyBorder="1" applyAlignment="1" applyProtection="1">
      <alignment horizontal="left" vertical="top" wrapText="1"/>
      <protection locked="0"/>
    </xf>
    <xf numFmtId="0" fontId="5" fillId="0" borderId="3" xfId="0" applyFont="1" applyBorder="1" applyAlignment="1">
      <alignment horizontal="center" vertical="top"/>
    </xf>
    <xf numFmtId="164" fontId="5" fillId="0" borderId="3" xfId="0" applyNumberFormat="1" applyFont="1" applyBorder="1" applyAlignment="1">
      <alignment horizontal="center" vertical="top"/>
    </xf>
    <xf numFmtId="16" fontId="6" fillId="0" borderId="1" xfId="0" quotePrefix="1" applyNumberFormat="1" applyFont="1" applyBorder="1" applyAlignment="1">
      <alignment horizontal="left"/>
    </xf>
    <xf numFmtId="0" fontId="6" fillId="0" borderId="3" xfId="2" applyFont="1" applyBorder="1" applyAlignment="1">
      <alignment horizontal="left" wrapText="1"/>
    </xf>
    <xf numFmtId="0" fontId="5" fillId="0" borderId="3" xfId="0" applyFont="1" applyBorder="1" applyAlignment="1">
      <alignment horizontal="left" wrapText="1"/>
    </xf>
    <xf numFmtId="164" fontId="6" fillId="0" borderId="3" xfId="0" applyNumberFormat="1" applyFont="1" applyBorder="1" applyAlignment="1">
      <alignment horizontal="left"/>
    </xf>
    <xf numFmtId="164" fontId="5" fillId="0" borderId="3" xfId="0" applyNumberFormat="1" applyFont="1" applyBorder="1" applyAlignment="1">
      <alignment horizontal="left"/>
    </xf>
    <xf numFmtId="0" fontId="5" fillId="0" borderId="1" xfId="0" applyFont="1" applyBorder="1" applyAlignment="1">
      <alignment horizontal="center" vertical="top"/>
    </xf>
    <xf numFmtId="4" fontId="5" fillId="0" borderId="3" xfId="0" applyNumberFormat="1" applyFont="1" applyBorder="1" applyAlignment="1">
      <alignment horizontal="left" vertical="top" wrapText="1"/>
    </xf>
    <xf numFmtId="166" fontId="6" fillId="0" borderId="6" xfId="0" applyNumberFormat="1" applyFont="1" applyBorder="1" applyAlignment="1">
      <alignment horizontal="center" vertical="center" wrapText="1"/>
    </xf>
    <xf numFmtId="166" fontId="5" fillId="0" borderId="2" xfId="0" applyNumberFormat="1" applyFont="1" applyBorder="1" applyAlignment="1">
      <alignment horizontal="right" vertical="top"/>
    </xf>
    <xf numFmtId="166" fontId="5" fillId="0" borderId="4" xfId="0" applyNumberFormat="1" applyFont="1" applyBorder="1" applyAlignment="1">
      <alignment horizontal="right"/>
    </xf>
    <xf numFmtId="166" fontId="5" fillId="0" borderId="0" xfId="0" applyNumberFormat="1" applyFont="1" applyAlignment="1">
      <alignment horizontal="right" vertical="top"/>
    </xf>
    <xf numFmtId="166" fontId="5" fillId="0" borderId="2" xfId="0" applyNumberFormat="1" applyFont="1" applyBorder="1" applyAlignment="1">
      <alignment horizontal="right"/>
    </xf>
    <xf numFmtId="166" fontId="5" fillId="0" borderId="0" xfId="2" applyNumberFormat="1" applyFont="1" applyAlignment="1">
      <alignment horizontal="right" vertical="top" wrapText="1"/>
    </xf>
    <xf numFmtId="166" fontId="5" fillId="0" borderId="4" xfId="0" applyNumberFormat="1" applyFont="1" applyBorder="1" applyAlignment="1">
      <alignment horizontal="right" vertical="top"/>
    </xf>
    <xf numFmtId="166" fontId="5" fillId="0" borderId="0" xfId="0" applyNumberFormat="1" applyFont="1" applyAlignment="1">
      <alignment horizontal="right" vertical="top" wrapText="1"/>
    </xf>
    <xf numFmtId="166" fontId="5" fillId="0" borderId="0" xfId="3" applyNumberFormat="1" applyFont="1" applyAlignment="1" applyProtection="1">
      <alignment horizontal="right" wrapText="1"/>
      <protection locked="0"/>
    </xf>
    <xf numFmtId="166" fontId="9" fillId="0" borderId="0" xfId="0" applyNumberFormat="1" applyFont="1" applyAlignment="1">
      <alignment horizontal="right"/>
    </xf>
    <xf numFmtId="166" fontId="5" fillId="0" borderId="2" xfId="3" applyNumberFormat="1" applyFont="1" applyBorder="1" applyAlignment="1">
      <alignment horizontal="right" wrapText="1"/>
    </xf>
    <xf numFmtId="166" fontId="5" fillId="0" borderId="0" xfId="0" applyNumberFormat="1" applyFont="1" applyAlignment="1">
      <alignment horizontal="right"/>
    </xf>
    <xf numFmtId="166" fontId="5" fillId="0" borderId="3" xfId="0" applyNumberFormat="1" applyFont="1" applyBorder="1" applyAlignment="1">
      <alignment horizontal="right" vertical="top"/>
    </xf>
    <xf numFmtId="166" fontId="6" fillId="0" borderId="2" xfId="0" applyNumberFormat="1" applyFont="1" applyBorder="1" applyAlignment="1">
      <alignment horizontal="right" vertical="top"/>
    </xf>
    <xf numFmtId="166" fontId="13" fillId="0" borderId="0" xfId="0" applyNumberFormat="1" applyFont="1" applyAlignment="1">
      <alignment horizontal="right"/>
    </xf>
    <xf numFmtId="166" fontId="5" fillId="0" borderId="2" xfId="1" applyNumberFormat="1" applyFont="1" applyBorder="1" applyAlignment="1" applyProtection="1">
      <alignment horizontal="right" wrapText="1"/>
    </xf>
    <xf numFmtId="4" fontId="5" fillId="0" borderId="3" xfId="0" applyNumberFormat="1" applyFont="1" applyBorder="1" applyAlignment="1">
      <alignment horizontal="left" vertical="top"/>
    </xf>
    <xf numFmtId="4" fontId="5" fillId="0" borderId="4" xfId="0" applyNumberFormat="1" applyFont="1" applyBorder="1" applyAlignment="1">
      <alignment horizontal="center"/>
    </xf>
    <xf numFmtId="4" fontId="5" fillId="0" borderId="0" xfId="0" applyNumberFormat="1" applyFont="1" applyAlignment="1">
      <alignment horizontal="center" vertical="top"/>
    </xf>
    <xf numFmtId="4" fontId="5" fillId="0" borderId="0" xfId="0" applyNumberFormat="1" applyFont="1" applyAlignment="1">
      <alignment horizontal="left" vertical="top"/>
    </xf>
    <xf numFmtId="4" fontId="6" fillId="0" borderId="0" xfId="0" applyNumberFormat="1" applyFont="1" applyAlignment="1">
      <alignment horizontal="left" vertical="top"/>
    </xf>
    <xf numFmtId="4" fontId="5" fillId="0" borderId="0" xfId="2" applyNumberFormat="1" applyFont="1" applyAlignment="1">
      <alignment horizontal="left" vertical="top" wrapText="1"/>
    </xf>
    <xf numFmtId="4" fontId="5" fillId="0" borderId="4" xfId="0" applyNumberFormat="1" applyFont="1" applyBorder="1" applyAlignment="1">
      <alignment horizontal="center" vertical="top"/>
    </xf>
    <xf numFmtId="4" fontId="5" fillId="0" borderId="3" xfId="0" applyNumberFormat="1" applyFont="1" applyBorder="1" applyAlignment="1">
      <alignment horizontal="center"/>
    </xf>
    <xf numFmtId="4" fontId="5" fillId="0" borderId="0" xfId="3" applyNumberFormat="1" applyFont="1" applyAlignment="1" applyProtection="1">
      <alignment horizontal="left" wrapText="1"/>
      <protection hidden="1"/>
    </xf>
    <xf numFmtId="4" fontId="9" fillId="0" borderId="0" xfId="0" applyNumberFormat="1" applyFont="1"/>
    <xf numFmtId="4" fontId="5" fillId="0" borderId="3" xfId="3" applyNumberFormat="1" applyFont="1" applyBorder="1" applyAlignment="1" applyProtection="1">
      <alignment horizontal="center" wrapText="1"/>
      <protection hidden="1"/>
    </xf>
    <xf numFmtId="4" fontId="5" fillId="0" borderId="0" xfId="0" applyNumberFormat="1" applyFont="1" applyAlignment="1">
      <alignment vertical="top"/>
    </xf>
    <xf numFmtId="4" fontId="5" fillId="0" borderId="0" xfId="0" applyNumberFormat="1" applyFont="1" applyAlignment="1">
      <alignment horizontal="left"/>
    </xf>
    <xf numFmtId="4" fontId="5" fillId="0" borderId="0" xfId="0" applyNumberFormat="1" applyFont="1"/>
    <xf numFmtId="4" fontId="5" fillId="0" borderId="3" xfId="0" applyNumberFormat="1" applyFont="1" applyBorder="1" applyAlignment="1">
      <alignment horizontal="center" vertical="top"/>
    </xf>
    <xf numFmtId="4" fontId="5" fillId="0" borderId="3" xfId="0" applyNumberFormat="1" applyFont="1" applyBorder="1" applyAlignment="1">
      <alignment horizontal="left" wrapText="1"/>
    </xf>
    <xf numFmtId="4" fontId="13" fillId="0" borderId="0" xfId="0" applyNumberFormat="1" applyFont="1"/>
    <xf numFmtId="0" fontId="15" fillId="0" borderId="0" xfId="0" applyFont="1" applyAlignment="1">
      <alignment horizontal="left" vertical="center" wrapText="1"/>
    </xf>
    <xf numFmtId="0" fontId="5" fillId="0" borderId="0" xfId="2" applyFont="1" applyAlignment="1">
      <alignment horizontal="left" vertical="top" wrapText="1"/>
    </xf>
    <xf numFmtId="0" fontId="6" fillId="0" borderId="3" xfId="2" applyFont="1" applyBorder="1" applyAlignment="1">
      <alignment horizontal="left" wrapText="1"/>
    </xf>
    <xf numFmtId="0" fontId="6" fillId="0" borderId="3" xfId="0" applyFont="1" applyBorder="1" applyAlignment="1">
      <alignment horizontal="left" wrapText="1"/>
    </xf>
    <xf numFmtId="0" fontId="6" fillId="0" borderId="1" xfId="0" applyFont="1" applyBorder="1" applyAlignment="1">
      <alignment horizontal="left" wrapText="1"/>
    </xf>
    <xf numFmtId="0" fontId="6" fillId="0" borderId="3" xfId="2" applyFont="1" applyBorder="1" applyAlignment="1">
      <alignment horizontal="left" vertical="top" wrapText="1"/>
    </xf>
    <xf numFmtId="0" fontId="6" fillId="0" borderId="2" xfId="2" applyFont="1" applyBorder="1" applyAlignment="1">
      <alignment horizontal="left" vertical="top" wrapText="1"/>
    </xf>
    <xf numFmtId="0" fontId="14" fillId="0" borderId="4" xfId="2" applyFont="1" applyBorder="1" applyAlignment="1">
      <alignment horizontal="left" vertical="top" wrapText="1"/>
    </xf>
    <xf numFmtId="0" fontId="17" fillId="0" borderId="0" xfId="0" applyFont="1" applyAlignment="1">
      <alignment horizontal="left" vertical="top" wrapText="1"/>
    </xf>
    <xf numFmtId="0" fontId="16" fillId="0" borderId="8" xfId="0" applyFont="1" applyBorder="1" applyAlignment="1">
      <alignment horizontal="left" vertical="top" wrapText="1"/>
    </xf>
    <xf numFmtId="0" fontId="13" fillId="0" borderId="3" xfId="0" applyFont="1" applyBorder="1"/>
  </cellXfs>
  <cellStyles count="5">
    <cellStyle name="Normal 2 2" xfId="3" xr:uid="{DB1E40E5-9F01-45FA-B89B-EAC2AD91C0E0}"/>
    <cellStyle name="Normal_filip oprema-kooperanti" xfId="4" xr:uid="{D251B639-B8C2-4D6B-A79C-6163E4C84009}"/>
    <cellStyle name="Normal_Sheet1" xfId="2" xr:uid="{9FC63F9C-267A-4895-82F9-D53721B541B3}"/>
    <cellStyle name="Normalno" xfId="0" builtinId="0"/>
    <cellStyle name="Zarez" xfId="1" builtinId="3"/>
  </cellStyles>
  <dxfs count="8">
    <dxf>
      <font>
        <condense val="0"/>
        <extend val="0"/>
        <color indexed="9"/>
      </font>
    </dxf>
    <dxf>
      <font>
        <condense val="0"/>
        <extend val="0"/>
        <color indexed="9"/>
      </font>
      <fill>
        <patternFill patternType="none">
          <bgColor indexed="65"/>
        </patternFill>
      </fill>
    </dxf>
    <dxf>
      <font>
        <condense val="0"/>
        <extend val="0"/>
        <color indexed="9"/>
      </font>
      <fill>
        <patternFill patternType="none">
          <bgColor indexed="65"/>
        </patternFill>
      </fill>
    </dxf>
    <dxf>
      <font>
        <condense val="0"/>
        <extend val="0"/>
        <color indexed="9"/>
      </font>
      <fill>
        <patternFill patternType="none">
          <bgColor indexed="65"/>
        </patternFill>
      </fill>
    </dxf>
    <dxf>
      <font>
        <condense val="0"/>
        <extend val="0"/>
        <color indexed="9"/>
      </font>
    </dxf>
    <dxf>
      <font>
        <condense val="0"/>
        <extend val="0"/>
        <color indexed="9"/>
      </font>
      <fill>
        <patternFill patternType="none">
          <bgColor indexed="65"/>
        </patternFill>
      </fill>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03133-E884-4C2D-8572-7E32CC98702C}">
  <dimension ref="A1:F70"/>
  <sheetViews>
    <sheetView tabSelected="1" view="pageBreakPreview" topLeftCell="A5" zoomScale="115" zoomScaleNormal="115" zoomScaleSheetLayoutView="115" workbookViewId="0">
      <selection activeCell="F70" sqref="F70"/>
    </sheetView>
  </sheetViews>
  <sheetFormatPr defaultRowHeight="15" x14ac:dyDescent="0.25"/>
  <cols>
    <col min="1" max="1" width="6.140625" style="47" customWidth="1"/>
    <col min="2" max="2" width="40.42578125" style="47" customWidth="1"/>
    <col min="3" max="3" width="7.28515625" style="47" customWidth="1"/>
    <col min="4" max="4" width="9.28515625" style="103" customWidth="1"/>
    <col min="5" max="5" width="11.7109375" style="47" customWidth="1"/>
    <col min="6" max="6" width="13.7109375" style="85" customWidth="1"/>
  </cols>
  <sheetData>
    <row r="1" spans="1:6" x14ac:dyDescent="0.25">
      <c r="A1" s="105" t="s">
        <v>0</v>
      </c>
      <c r="B1" s="105"/>
      <c r="C1" s="105"/>
      <c r="D1" s="105"/>
      <c r="E1" s="105"/>
      <c r="F1" s="105"/>
    </row>
    <row r="2" spans="1:6" x14ac:dyDescent="0.25">
      <c r="A2" s="112" t="s">
        <v>1</v>
      </c>
      <c r="B2" s="112"/>
      <c r="C2" s="112"/>
      <c r="D2" s="112"/>
      <c r="E2" s="112"/>
      <c r="F2" s="112"/>
    </row>
    <row r="3" spans="1:6" x14ac:dyDescent="0.25">
      <c r="A3" s="112" t="s">
        <v>2</v>
      </c>
      <c r="B3" s="112"/>
      <c r="C3" s="112"/>
      <c r="D3" s="112"/>
      <c r="E3" s="112"/>
      <c r="F3" s="112"/>
    </row>
    <row r="4" spans="1:6" x14ac:dyDescent="0.25">
      <c r="A4" s="113" t="s">
        <v>68</v>
      </c>
      <c r="B4" s="113"/>
      <c r="C4" s="113"/>
      <c r="D4" s="113"/>
      <c r="E4" s="113"/>
      <c r="F4" s="113"/>
    </row>
    <row r="5" spans="1:6" x14ac:dyDescent="0.25">
      <c r="A5" s="3"/>
      <c r="B5" s="3"/>
      <c r="C5" s="3"/>
      <c r="D5" s="3"/>
      <c r="E5" s="3"/>
      <c r="F5" s="3"/>
    </row>
    <row r="6" spans="1:6" ht="222.75" customHeight="1" x14ac:dyDescent="0.25">
      <c r="A6" s="105" t="s">
        <v>3</v>
      </c>
      <c r="B6" s="105"/>
      <c r="C6" s="105"/>
      <c r="D6" s="105"/>
      <c r="E6" s="105"/>
      <c r="F6" s="105"/>
    </row>
    <row r="7" spans="1:6" ht="253.5" customHeight="1" x14ac:dyDescent="0.25">
      <c r="A7" s="105" t="s">
        <v>4</v>
      </c>
      <c r="B7" s="105"/>
      <c r="C7" s="105"/>
      <c r="D7" s="105"/>
      <c r="E7" s="105"/>
      <c r="F7" s="105"/>
    </row>
    <row r="8" spans="1:6" s="104" customFormat="1" ht="139.5" customHeight="1" x14ac:dyDescent="0.25">
      <c r="A8" s="111" t="s">
        <v>5</v>
      </c>
      <c r="B8" s="111"/>
      <c r="C8" s="111"/>
      <c r="D8" s="111"/>
      <c r="E8" s="111"/>
      <c r="F8" s="111"/>
    </row>
    <row r="9" spans="1:6" ht="25.5" x14ac:dyDescent="0.25">
      <c r="A9" s="48" t="s">
        <v>6</v>
      </c>
      <c r="B9" s="49" t="s">
        <v>7</v>
      </c>
      <c r="C9" s="50" t="s">
        <v>8</v>
      </c>
      <c r="D9" s="51" t="s">
        <v>9</v>
      </c>
      <c r="E9" s="51" t="s">
        <v>10</v>
      </c>
      <c r="F9" s="71" t="s">
        <v>11</v>
      </c>
    </row>
    <row r="10" spans="1:6" x14ac:dyDescent="0.25">
      <c r="A10" s="52" t="s">
        <v>12</v>
      </c>
      <c r="B10" s="53" t="s">
        <v>13</v>
      </c>
      <c r="C10" s="54"/>
      <c r="D10" s="87"/>
      <c r="E10" s="55"/>
      <c r="F10" s="72"/>
    </row>
    <row r="11" spans="1:6" ht="120.75" customHeight="1" x14ac:dyDescent="0.25">
      <c r="A11" s="4" t="s">
        <v>14</v>
      </c>
      <c r="B11" s="5" t="s">
        <v>15</v>
      </c>
      <c r="C11" s="6"/>
      <c r="D11" s="88"/>
      <c r="E11" s="7"/>
      <c r="F11" s="73"/>
    </row>
    <row r="12" spans="1:6" ht="25.5" x14ac:dyDescent="0.25">
      <c r="A12" s="4" t="s">
        <v>16</v>
      </c>
      <c r="B12" s="8" t="s">
        <v>17</v>
      </c>
      <c r="C12" s="6" t="s">
        <v>18</v>
      </c>
      <c r="D12" s="88">
        <v>6</v>
      </c>
      <c r="E12" s="7">
        <v>0</v>
      </c>
      <c r="F12" s="81">
        <f>D12*E12</f>
        <v>0</v>
      </c>
    </row>
    <row r="13" spans="1:6" ht="25.5" x14ac:dyDescent="0.25">
      <c r="A13" s="4" t="s">
        <v>19</v>
      </c>
      <c r="B13" s="8" t="s">
        <v>20</v>
      </c>
      <c r="C13" s="6" t="s">
        <v>21</v>
      </c>
      <c r="D13" s="88">
        <v>35</v>
      </c>
      <c r="E13" s="7">
        <v>0</v>
      </c>
      <c r="F13" s="81">
        <f>D13*E13</f>
        <v>0</v>
      </c>
    </row>
    <row r="14" spans="1:6" s="1" customFormat="1" ht="134.25" customHeight="1" x14ac:dyDescent="0.2">
      <c r="A14" s="4" t="s">
        <v>22</v>
      </c>
      <c r="B14" s="9" t="s">
        <v>23</v>
      </c>
      <c r="C14" s="6" t="s">
        <v>21</v>
      </c>
      <c r="D14" s="88">
        <v>250</v>
      </c>
      <c r="E14" s="7">
        <v>0</v>
      </c>
      <c r="F14" s="81">
        <f>D14*E14</f>
        <v>0</v>
      </c>
    </row>
    <row r="15" spans="1:6" x14ac:dyDescent="0.25">
      <c r="A15" s="10"/>
      <c r="B15" s="11"/>
      <c r="C15" s="12"/>
      <c r="D15" s="89"/>
      <c r="E15" s="13"/>
      <c r="F15" s="74"/>
    </row>
    <row r="16" spans="1:6" ht="18" customHeight="1" x14ac:dyDescent="0.25">
      <c r="A16" s="108" t="s">
        <v>24</v>
      </c>
      <c r="B16" s="107"/>
      <c r="C16" s="107"/>
      <c r="D16" s="107"/>
      <c r="E16" s="107"/>
      <c r="F16" s="86">
        <f>SUM(F12:F14)</f>
        <v>0</v>
      </c>
    </row>
    <row r="17" spans="1:6" x14ac:dyDescent="0.25">
      <c r="A17" s="14"/>
      <c r="B17" s="11"/>
      <c r="C17" s="15"/>
      <c r="D17" s="90"/>
      <c r="E17" s="16"/>
      <c r="F17" s="74"/>
    </row>
    <row r="18" spans="1:6" x14ac:dyDescent="0.25">
      <c r="A18" s="14"/>
      <c r="B18" s="17"/>
      <c r="C18" s="17"/>
      <c r="D18" s="91"/>
      <c r="E18" s="16"/>
      <c r="F18" s="74"/>
    </row>
    <row r="19" spans="1:6" ht="18.75" customHeight="1" x14ac:dyDescent="0.25">
      <c r="A19" s="52" t="s">
        <v>25</v>
      </c>
      <c r="B19" s="109" t="s">
        <v>26</v>
      </c>
      <c r="C19" s="109"/>
      <c r="D19" s="109"/>
      <c r="E19" s="109"/>
      <c r="F19" s="110"/>
    </row>
    <row r="20" spans="1:6" x14ac:dyDescent="0.25">
      <c r="A20" s="19"/>
      <c r="B20" s="20"/>
      <c r="C20" s="3"/>
      <c r="D20" s="92"/>
      <c r="E20" s="21"/>
      <c r="F20" s="76"/>
    </row>
    <row r="21" spans="1:6" ht="321.75" x14ac:dyDescent="0.25">
      <c r="A21" s="4" t="s">
        <v>27</v>
      </c>
      <c r="B21" s="22" t="s">
        <v>28</v>
      </c>
      <c r="C21" s="23"/>
      <c r="D21" s="93"/>
      <c r="E21" s="24"/>
      <c r="F21" s="77"/>
    </row>
    <row r="22" spans="1:6" ht="38.25" x14ac:dyDescent="0.25">
      <c r="A22" s="25" t="s">
        <v>29</v>
      </c>
      <c r="B22" s="26" t="s">
        <v>30</v>
      </c>
      <c r="C22" s="6" t="s">
        <v>21</v>
      </c>
      <c r="D22" s="94">
        <v>190</v>
      </c>
      <c r="E22" s="27">
        <v>0</v>
      </c>
      <c r="F22" s="81">
        <f>D22*E22</f>
        <v>0</v>
      </c>
    </row>
    <row r="23" spans="1:6" ht="92.25" customHeight="1" x14ac:dyDescent="0.25">
      <c r="A23" s="25" t="s">
        <v>31</v>
      </c>
      <c r="B23" s="26" t="s">
        <v>32</v>
      </c>
      <c r="C23" s="6" t="s">
        <v>21</v>
      </c>
      <c r="D23" s="94">
        <v>165</v>
      </c>
      <c r="E23" s="27">
        <v>0</v>
      </c>
      <c r="F23" s="81">
        <f>D23*E23</f>
        <v>0</v>
      </c>
    </row>
    <row r="24" spans="1:6" ht="89.25" x14ac:dyDescent="0.25">
      <c r="A24" s="25" t="s">
        <v>33</v>
      </c>
      <c r="B24" s="26" t="s">
        <v>34</v>
      </c>
      <c r="C24" s="6" t="s">
        <v>21</v>
      </c>
      <c r="D24" s="94">
        <v>25</v>
      </c>
      <c r="E24" s="27">
        <v>0</v>
      </c>
      <c r="F24" s="81">
        <f>D24*E24</f>
        <v>0</v>
      </c>
    </row>
    <row r="25" spans="1:6" x14ac:dyDescent="0.25">
      <c r="A25" s="10"/>
      <c r="B25" s="3"/>
      <c r="C25" s="12"/>
      <c r="D25" s="89"/>
      <c r="E25" s="13"/>
      <c r="F25" s="74"/>
    </row>
    <row r="26" spans="1:6" ht="19.5" customHeight="1" x14ac:dyDescent="0.25">
      <c r="A26" s="108" t="s">
        <v>35</v>
      </c>
      <c r="B26" s="107"/>
      <c r="C26" s="107"/>
      <c r="D26" s="107"/>
      <c r="E26" s="107"/>
      <c r="F26" s="75">
        <f>SUM(F22:F24)</f>
        <v>0</v>
      </c>
    </row>
    <row r="27" spans="1:6" x14ac:dyDescent="0.25">
      <c r="A27" s="28"/>
      <c r="B27" s="15"/>
      <c r="C27" s="15"/>
      <c r="D27" s="90"/>
      <c r="E27" s="16"/>
      <c r="F27" s="74"/>
    </row>
    <row r="28" spans="1:6" x14ac:dyDescent="0.25">
      <c r="A28" s="28"/>
      <c r="B28" s="11" t="s">
        <v>36</v>
      </c>
      <c r="C28" s="15" t="s">
        <v>36</v>
      </c>
      <c r="D28" s="46"/>
      <c r="E28" s="16"/>
      <c r="F28" s="78"/>
    </row>
    <row r="29" spans="1:6" x14ac:dyDescent="0.25">
      <c r="A29" s="56" t="s">
        <v>37</v>
      </c>
      <c r="B29" s="53" t="s">
        <v>38</v>
      </c>
      <c r="C29" s="57"/>
      <c r="D29" s="70"/>
      <c r="E29" s="59"/>
      <c r="F29" s="72"/>
    </row>
    <row r="30" spans="1:6" x14ac:dyDescent="0.25">
      <c r="A30" s="15"/>
      <c r="B30" s="15"/>
      <c r="C30" s="15"/>
      <c r="D30" s="90"/>
      <c r="E30" s="16"/>
      <c r="F30" s="74"/>
    </row>
    <row r="31" spans="1:6" ht="274.5" customHeight="1" x14ac:dyDescent="0.25">
      <c r="A31" s="29" t="s">
        <v>39</v>
      </c>
      <c r="B31" s="30" t="s">
        <v>40</v>
      </c>
      <c r="C31" s="31"/>
      <c r="D31" s="95"/>
      <c r="E31" s="32"/>
      <c r="F31" s="79"/>
    </row>
    <row r="32" spans="1:6" ht="89.25" x14ac:dyDescent="0.25">
      <c r="A32" s="29"/>
      <c r="B32" s="30" t="s">
        <v>41</v>
      </c>
      <c r="C32" s="31"/>
      <c r="D32" s="95"/>
      <c r="E32" s="32"/>
      <c r="F32" s="79"/>
    </row>
    <row r="33" spans="1:6" ht="127.5" x14ac:dyDescent="0.25">
      <c r="A33" s="29"/>
      <c r="B33" s="30" t="s">
        <v>42</v>
      </c>
      <c r="C33" s="33"/>
      <c r="D33" s="96"/>
      <c r="E33" s="33"/>
      <c r="F33" s="80"/>
    </row>
    <row r="34" spans="1:6" ht="289.5" customHeight="1" x14ac:dyDescent="0.25">
      <c r="A34" s="34"/>
      <c r="B34" s="35" t="s">
        <v>43</v>
      </c>
      <c r="C34" s="31"/>
      <c r="D34" s="95"/>
      <c r="E34" s="32"/>
      <c r="F34" s="79"/>
    </row>
    <row r="35" spans="1:6" ht="51" x14ac:dyDescent="0.25">
      <c r="A35" s="36"/>
      <c r="B35" s="37" t="s">
        <v>44</v>
      </c>
      <c r="C35" s="38" t="s">
        <v>45</v>
      </c>
      <c r="D35" s="97">
        <v>1</v>
      </c>
      <c r="E35" s="39">
        <v>0</v>
      </c>
      <c r="F35" s="81">
        <f>D35*E35</f>
        <v>0</v>
      </c>
    </row>
    <row r="36" spans="1:6" ht="114.75" x14ac:dyDescent="0.25">
      <c r="A36" s="40" t="s">
        <v>46</v>
      </c>
      <c r="B36" s="35" t="s">
        <v>47</v>
      </c>
      <c r="C36" s="15"/>
      <c r="D36" s="90"/>
      <c r="E36" s="16"/>
      <c r="F36" s="74"/>
    </row>
    <row r="37" spans="1:6" ht="229.5" x14ac:dyDescent="0.25">
      <c r="A37" s="41"/>
      <c r="B37" s="35" t="s">
        <v>48</v>
      </c>
      <c r="C37" s="15"/>
      <c r="D37" s="98"/>
      <c r="E37" s="16"/>
      <c r="F37" s="74"/>
    </row>
    <row r="38" spans="1:6" ht="280.5" customHeight="1" x14ac:dyDescent="0.25">
      <c r="A38" s="34"/>
      <c r="B38" s="35" t="s">
        <v>43</v>
      </c>
      <c r="C38" s="15"/>
      <c r="D38" s="90"/>
      <c r="E38" s="16"/>
      <c r="F38" s="74"/>
    </row>
    <row r="39" spans="1:6" ht="51" x14ac:dyDescent="0.25">
      <c r="A39" s="36"/>
      <c r="B39" s="37" t="s">
        <v>49</v>
      </c>
      <c r="C39" s="38" t="s">
        <v>45</v>
      </c>
      <c r="D39" s="94">
        <v>1</v>
      </c>
      <c r="E39" s="27">
        <v>0</v>
      </c>
      <c r="F39" s="81">
        <f>D39*E39</f>
        <v>0</v>
      </c>
    </row>
    <row r="40" spans="1:6" x14ac:dyDescent="0.25">
      <c r="A40" s="34"/>
      <c r="B40" s="43"/>
      <c r="C40" s="12"/>
      <c r="D40" s="89"/>
      <c r="E40" s="13"/>
      <c r="F40" s="74"/>
    </row>
    <row r="41" spans="1:6" ht="102" x14ac:dyDescent="0.25">
      <c r="A41" s="40" t="s">
        <v>50</v>
      </c>
      <c r="B41" s="35" t="s">
        <v>51</v>
      </c>
      <c r="C41" s="15"/>
      <c r="D41" s="90"/>
      <c r="E41" s="16"/>
      <c r="F41" s="74"/>
    </row>
    <row r="42" spans="1:6" ht="195" customHeight="1" x14ac:dyDescent="0.25">
      <c r="A42" s="41"/>
      <c r="B42" s="35" t="s">
        <v>52</v>
      </c>
      <c r="C42" s="15"/>
      <c r="D42" s="90"/>
      <c r="E42" s="16"/>
      <c r="F42" s="74"/>
    </row>
    <row r="43" spans="1:6" ht="294.75" customHeight="1" x14ac:dyDescent="0.25">
      <c r="A43" s="34"/>
      <c r="B43" s="35" t="s">
        <v>53</v>
      </c>
      <c r="C43" s="15"/>
      <c r="D43" s="90"/>
      <c r="E43" s="16"/>
      <c r="F43" s="74"/>
    </row>
    <row r="44" spans="1:6" ht="51" x14ac:dyDescent="0.25">
      <c r="A44" s="36"/>
      <c r="B44" s="37" t="s">
        <v>44</v>
      </c>
      <c r="C44" s="38" t="s">
        <v>45</v>
      </c>
      <c r="D44" s="94">
        <v>1</v>
      </c>
      <c r="E44" s="27">
        <v>0</v>
      </c>
      <c r="F44" s="81">
        <f>D44*E44</f>
        <v>0</v>
      </c>
    </row>
    <row r="45" spans="1:6" ht="102" x14ac:dyDescent="0.25">
      <c r="A45" s="40" t="s">
        <v>54</v>
      </c>
      <c r="B45" s="35" t="s">
        <v>55</v>
      </c>
      <c r="C45" s="15"/>
      <c r="D45" s="90"/>
      <c r="E45" s="16"/>
      <c r="F45" s="74"/>
    </row>
    <row r="46" spans="1:6" ht="229.5" x14ac:dyDescent="0.25">
      <c r="A46" s="41"/>
      <c r="B46" s="35" t="s">
        <v>56</v>
      </c>
      <c r="C46" s="42"/>
      <c r="D46" s="98"/>
      <c r="E46" s="16"/>
      <c r="F46" s="74"/>
    </row>
    <row r="47" spans="1:6" ht="291.75" customHeight="1" x14ac:dyDescent="0.25">
      <c r="A47" s="34"/>
      <c r="B47" s="35" t="s">
        <v>43</v>
      </c>
      <c r="C47" s="42"/>
      <c r="D47" s="98"/>
      <c r="E47" s="16"/>
      <c r="F47" s="74"/>
    </row>
    <row r="48" spans="1:6" ht="51" x14ac:dyDescent="0.25">
      <c r="A48" s="36"/>
      <c r="B48" s="37" t="s">
        <v>44</v>
      </c>
      <c r="C48" s="38" t="s">
        <v>45</v>
      </c>
      <c r="D48" s="94">
        <v>1</v>
      </c>
      <c r="E48" s="27">
        <v>0</v>
      </c>
      <c r="F48" s="81">
        <f>D48*E48</f>
        <v>0</v>
      </c>
    </row>
    <row r="49" spans="1:6" ht="102" x14ac:dyDescent="0.25">
      <c r="A49" s="40" t="s">
        <v>57</v>
      </c>
      <c r="B49" s="35" t="s">
        <v>58</v>
      </c>
      <c r="C49" s="15"/>
      <c r="D49" s="90"/>
      <c r="E49" s="16"/>
      <c r="F49" s="74"/>
    </row>
    <row r="50" spans="1:6" ht="102" x14ac:dyDescent="0.25">
      <c r="A50" s="41"/>
      <c r="B50" s="35" t="s">
        <v>59</v>
      </c>
      <c r="C50" s="42"/>
      <c r="D50" s="98"/>
      <c r="E50" s="16"/>
      <c r="F50" s="74"/>
    </row>
    <row r="51" spans="1:6" ht="288.75" customHeight="1" x14ac:dyDescent="0.25">
      <c r="A51" s="34"/>
      <c r="B51" s="35" t="s">
        <v>43</v>
      </c>
      <c r="C51" s="42"/>
      <c r="D51" s="98"/>
      <c r="E51" s="16"/>
      <c r="F51" s="74"/>
    </row>
    <row r="52" spans="1:6" ht="45" customHeight="1" x14ac:dyDescent="0.25">
      <c r="A52" s="36"/>
      <c r="B52" s="37" t="s">
        <v>44</v>
      </c>
      <c r="C52" s="38" t="s">
        <v>45</v>
      </c>
      <c r="D52" s="94">
        <v>1</v>
      </c>
      <c r="E52" s="39">
        <v>0</v>
      </c>
      <c r="F52" s="81">
        <f>D52*E52</f>
        <v>0</v>
      </c>
    </row>
    <row r="53" spans="1:6" x14ac:dyDescent="0.25">
      <c r="A53" s="34"/>
      <c r="B53" s="43"/>
      <c r="C53" s="12"/>
      <c r="D53" s="89"/>
      <c r="E53" s="13"/>
      <c r="F53" s="74"/>
    </row>
    <row r="54" spans="1:6" ht="114.75" x14ac:dyDescent="0.25">
      <c r="A54" s="40" t="s">
        <v>60</v>
      </c>
      <c r="B54" s="35" t="s">
        <v>61</v>
      </c>
      <c r="C54" s="44"/>
      <c r="D54" s="99"/>
      <c r="E54" s="44"/>
      <c r="F54" s="82"/>
    </row>
    <row r="55" spans="1:6" ht="180" customHeight="1" x14ac:dyDescent="0.25">
      <c r="A55" s="41"/>
      <c r="B55" s="35" t="s">
        <v>62</v>
      </c>
      <c r="C55" s="45"/>
      <c r="D55" s="100"/>
      <c r="E55" s="44"/>
      <c r="F55" s="82"/>
    </row>
    <row r="56" spans="1:6" ht="295.5" customHeight="1" x14ac:dyDescent="0.25">
      <c r="A56" s="34"/>
      <c r="B56" s="35" t="s">
        <v>43</v>
      </c>
      <c r="C56" s="45"/>
      <c r="D56" s="100"/>
      <c r="E56" s="44"/>
      <c r="F56" s="82"/>
    </row>
    <row r="57" spans="1:6" ht="42.75" customHeight="1" x14ac:dyDescent="0.25">
      <c r="A57" s="36"/>
      <c r="B57" s="37" t="s">
        <v>44</v>
      </c>
      <c r="C57" s="38" t="s">
        <v>45</v>
      </c>
      <c r="D57" s="94">
        <v>1</v>
      </c>
      <c r="E57" s="39">
        <v>0</v>
      </c>
      <c r="F57" s="81">
        <f>D57*E57</f>
        <v>0</v>
      </c>
    </row>
    <row r="58" spans="1:6" x14ac:dyDescent="0.25">
      <c r="A58" s="34"/>
      <c r="B58" s="43"/>
      <c r="C58" s="12"/>
      <c r="D58" s="89"/>
      <c r="E58" s="13"/>
      <c r="F58" s="74"/>
    </row>
    <row r="59" spans="1:6" ht="18.75" customHeight="1" x14ac:dyDescent="0.25">
      <c r="A59" s="60"/>
      <c r="B59" s="107" t="s">
        <v>63</v>
      </c>
      <c r="C59" s="107"/>
      <c r="D59" s="107"/>
      <c r="E59" s="107"/>
      <c r="F59" s="75">
        <f>SUM(F35:F58)</f>
        <v>0</v>
      </c>
    </row>
    <row r="60" spans="1:6" x14ac:dyDescent="0.25">
      <c r="A60" s="18"/>
      <c r="B60" s="17"/>
      <c r="C60" s="17"/>
      <c r="D60" s="91"/>
      <c r="E60" s="16"/>
      <c r="F60" s="74"/>
    </row>
    <row r="61" spans="1:6" ht="15.75" customHeight="1" x14ac:dyDescent="0.25">
      <c r="A61" s="34"/>
      <c r="B61" s="43"/>
      <c r="C61" s="12"/>
      <c r="D61" s="89"/>
      <c r="E61" s="13"/>
      <c r="F61" s="74"/>
    </row>
    <row r="62" spans="1:6" x14ac:dyDescent="0.25">
      <c r="A62" s="36"/>
      <c r="B62" s="61" t="s">
        <v>64</v>
      </c>
      <c r="C62" s="62"/>
      <c r="D62" s="101"/>
      <c r="E62" s="63"/>
      <c r="F62" s="83"/>
    </row>
    <row r="63" spans="1:6" x14ac:dyDescent="0.25">
      <c r="A63" s="34"/>
      <c r="B63" s="43"/>
      <c r="C63" s="12"/>
      <c r="D63" s="89"/>
      <c r="E63" s="13"/>
      <c r="F63" s="74"/>
    </row>
    <row r="64" spans="1:6" s="2" customFormat="1" ht="18" customHeight="1" x14ac:dyDescent="0.25">
      <c r="A64" s="64" t="s">
        <v>12</v>
      </c>
      <c r="B64" s="65" t="s">
        <v>13</v>
      </c>
      <c r="C64" s="66"/>
      <c r="D64" s="102"/>
      <c r="E64" s="67"/>
      <c r="F64" s="75">
        <f>F16</f>
        <v>0</v>
      </c>
    </row>
    <row r="65" spans="1:6" s="2" customFormat="1" ht="18" customHeight="1" x14ac:dyDescent="0.25">
      <c r="A65" s="64" t="s">
        <v>25</v>
      </c>
      <c r="B65" s="106" t="s">
        <v>26</v>
      </c>
      <c r="C65" s="106"/>
      <c r="D65" s="106"/>
      <c r="E65" s="106"/>
      <c r="F65" s="75">
        <f>F26</f>
        <v>0</v>
      </c>
    </row>
    <row r="66" spans="1:6" s="2" customFormat="1" ht="18" customHeight="1" x14ac:dyDescent="0.25">
      <c r="A66" s="64" t="s">
        <v>37</v>
      </c>
      <c r="B66" s="65" t="s">
        <v>38</v>
      </c>
      <c r="C66" s="66"/>
      <c r="D66" s="102"/>
      <c r="E66" s="68"/>
      <c r="F66" s="75">
        <f>F59</f>
        <v>0</v>
      </c>
    </row>
    <row r="67" spans="1:6" x14ac:dyDescent="0.25">
      <c r="A67" s="12"/>
      <c r="B67" s="11"/>
      <c r="C67" s="11"/>
      <c r="D67" s="46"/>
      <c r="E67" s="46"/>
      <c r="F67" s="78"/>
    </row>
    <row r="68" spans="1:6" x14ac:dyDescent="0.25">
      <c r="A68" s="69"/>
      <c r="B68" s="57" t="s">
        <v>65</v>
      </c>
      <c r="C68" s="58"/>
      <c r="D68" s="70"/>
      <c r="E68" s="70"/>
      <c r="F68" s="84">
        <f>SUM(F64:F66)</f>
        <v>0</v>
      </c>
    </row>
    <row r="69" spans="1:6" x14ac:dyDescent="0.25">
      <c r="A69" s="114"/>
      <c r="B69" s="57" t="s">
        <v>66</v>
      </c>
      <c r="C69" s="58"/>
      <c r="D69" s="70"/>
      <c r="E69" s="70"/>
      <c r="F69" s="84">
        <f>0.25*F68</f>
        <v>0</v>
      </c>
    </row>
    <row r="70" spans="1:6" x14ac:dyDescent="0.25">
      <c r="A70" s="114"/>
      <c r="B70" s="57" t="s">
        <v>67</v>
      </c>
      <c r="C70" s="58"/>
      <c r="D70" s="70"/>
      <c r="E70" s="70"/>
      <c r="F70" s="84">
        <f>SUM(F68:F69)</f>
        <v>0</v>
      </c>
    </row>
  </sheetData>
  <mergeCells count="12">
    <mergeCell ref="A1:F1"/>
    <mergeCell ref="A6:F6"/>
    <mergeCell ref="A7:F7"/>
    <mergeCell ref="B65:E65"/>
    <mergeCell ref="B59:E59"/>
    <mergeCell ref="A26:E26"/>
    <mergeCell ref="A16:E16"/>
    <mergeCell ref="B19:F19"/>
    <mergeCell ref="A8:F8"/>
    <mergeCell ref="A2:F2"/>
    <mergeCell ref="A3:F3"/>
    <mergeCell ref="A4:F4"/>
  </mergeCells>
  <conditionalFormatting sqref="D10 D18 D28:D29 D64 D66:D70">
    <cfRule type="cellIs" dxfId="7" priority="11" stopIfTrue="1" operator="equal">
      <formula>0</formula>
    </cfRule>
  </conditionalFormatting>
  <conditionalFormatting sqref="D60">
    <cfRule type="cellIs" dxfId="6" priority="4" stopIfTrue="1" operator="equal">
      <formula>0</formula>
    </cfRule>
  </conditionalFormatting>
  <conditionalFormatting sqref="F28:F29 F10:F11 F15:F18 F21 F25:F26">
    <cfRule type="cellIs" dxfId="5" priority="8" stopIfTrue="1" operator="equal">
      <formula>0</formula>
    </cfRule>
  </conditionalFormatting>
  <conditionalFormatting sqref="F28:F29">
    <cfRule type="cellIs" dxfId="4" priority="7" stopIfTrue="1" operator="equal">
      <formula>0</formula>
    </cfRule>
  </conditionalFormatting>
  <conditionalFormatting sqref="F40">
    <cfRule type="cellIs" dxfId="3" priority="6" stopIfTrue="1" operator="equal">
      <formula>0</formula>
    </cfRule>
  </conditionalFormatting>
  <conditionalFormatting sqref="F53">
    <cfRule type="cellIs" dxfId="2" priority="5" stopIfTrue="1" operator="equal">
      <formula>0</formula>
    </cfRule>
  </conditionalFormatting>
  <conditionalFormatting sqref="F58:F70">
    <cfRule type="cellIs" dxfId="1" priority="2" stopIfTrue="1" operator="equal">
      <formula>0</formula>
    </cfRule>
  </conditionalFormatting>
  <conditionalFormatting sqref="F67:F70">
    <cfRule type="cellIs" dxfId="0" priority="10" stopIfTrue="1" operator="equal">
      <formula>0</formula>
    </cfRule>
  </conditionalFormatting>
  <pageMargins left="0.70866141732283472" right="0.70866141732283472" top="0.74803149606299213" bottom="0.74803149606299213" header="0.31496062992125984" footer="0.31496062992125984"/>
  <pageSetup paperSize="9" scale="98" orientation="portrait" r:id="rId1"/>
  <rowBreaks count="5" manualBreakCount="5">
    <brk id="8" max="5" man="1"/>
    <brk id="18" max="5" man="1"/>
    <brk id="21" max="5" man="1"/>
    <brk id="27" max="5" man="1"/>
    <brk id="6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TROŠKOVNIK</vt:lpstr>
      <vt:lpstr>TROŠKOVNIK!Podrucje_ispisa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Davor Skočilić</dc:creator>
  <cp:keywords/>
  <dc:description/>
  <cp:lastModifiedBy>Iris Devčić</cp:lastModifiedBy>
  <cp:revision/>
  <dcterms:created xsi:type="dcterms:W3CDTF">2025-03-25T14:33:48Z</dcterms:created>
  <dcterms:modified xsi:type="dcterms:W3CDTF">2025-04-09T12:40:01Z</dcterms:modified>
  <cp:category/>
  <cp:contentStatus/>
</cp:coreProperties>
</file>